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7400" windowHeight="9135" activeTab="1"/>
  </bookViews>
  <sheets>
    <sheet name="фото" sheetId="1" r:id="rId1"/>
    <sheet name="ПублПасп" sheetId="2" r:id="rId2"/>
    <sheet name="Застава" sheetId="3" r:id="rId3"/>
    <sheet name="Історія торгів" sheetId="4" r:id="rId4"/>
  </sheets>
  <externalReferences>
    <externalReference r:id="rId7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<sst xmlns="http://schemas.openxmlformats.org/spreadsheetml/2006/main" count="164" uniqueCount="83">
  <si>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</si>
  <si>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</si>
  <si>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</si>
  <si>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</si>
  <si>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</si>
  <si>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</si>
  <si>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</si>
  <si>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</si>
  <si>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</si>
  <si>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</si>
  <si>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</si>
  <si>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</si>
  <si>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</si>
  <si>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</si>
  <si>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</si>
  <si>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</si>
  <si>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</si>
  <si>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</si>
  <si>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</si>
  <si>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</si>
  <si>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>Кредитний договір (№ договору):</t>
  </si>
  <si>
    <t>Фактична адреса місцезнаходження об'єкта:</t>
  </si>
  <si>
    <t>Вартість застави на дату укладання договору, грн</t>
  </si>
  <si>
    <t>Застава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</si>
  <si>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</si>
  <si>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</si>
  <si>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</si>
  <si>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</si>
  <si>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-</t>
  </si>
  <si>
    <t>юридична особа</t>
  </si>
  <si>
    <t xml:space="preserve"> </t>
  </si>
  <si>
    <t>Дата останньої переоцінки</t>
  </si>
  <si>
    <t>Результати фотофіксації об'єкту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</si>
  <si>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</si>
  <si>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</si>
  <si>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</si>
  <si>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</si>
  <si>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</si>
  <si>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</si>
  <si>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</si>
  <si>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</si>
  <si>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</si>
  <si>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</si>
  <si>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</si>
  <si>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</si>
  <si>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</si>
  <si>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</si>
  <si>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</si>
  <si>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</si>
  <si>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</si>
  <si>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Порука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</si>
  <si>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</si>
  <si>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</si>
  <si>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</si>
  <si>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</si>
  <si>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</si>
  <si>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</si>
  <si>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</si>
  <si>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</si>
  <si>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ПАТ АБ "СТОЛИЧНИЙ"</t>
  </si>
  <si>
    <t>цінні папери</t>
  </si>
  <si>
    <t>м. Київ</t>
  </si>
  <si>
    <t>фінансовий лізинг</t>
  </si>
  <si>
    <t>1608-КЮ-14</t>
  </si>
  <si>
    <t>кредитна лінія для поповнення обігових коштів</t>
  </si>
  <si>
    <t>нерухомість</t>
  </si>
  <si>
    <t xml:space="preserve"> м. Київ</t>
  </si>
  <si>
    <t>іменні ціні папери (акції)</t>
  </si>
  <si>
    <t>інвестиційні сертифікати</t>
  </si>
  <si>
    <t>нежитлові приміщення (офіси) площею 273.3 кв.м. та 202.80 кв.м</t>
  </si>
  <si>
    <t>м. Київ, вул. Львівська</t>
  </si>
  <si>
    <t xml:space="preserve">Суб'єкт оціночної діяльності </t>
  </si>
  <si>
    <t>Дата оцінки активу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</si>
  <si>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</si>
  <si>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</si>
  <si>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</si>
  <si>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</si>
  <si>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</si>
  <si>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</si>
  <si>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</si>
  <si>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</si>
  <si>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не продано</t>
  </si>
  <si>
    <t>станом на 01.11.2017 року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</si>
</sst>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FC19]d\ mmmm\ yyyy\ &quot;г.&quot;"/>
    <numFmt numFmtId="183" formatCode="#,##0.00_ ;\-#,##0.00\ "/>
    <numFmt numFmtId="184" formatCode="#,##0.00_₴"/>
    <numFmt numFmtId="185" formatCode="_-* #,##0.0_₴_-;\-* #,##0.0_₴_-;_-* &quot;-&quot;??_₴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1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1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1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6" fillId="34" borderId="10" xfId="43" applyFont="1" applyFill="1" applyBorder="1" applyAlignment="1" applyProtection="1">
      <alignment horizontal="center"/>
      <protection/>
    </xf>
    <xf numFmtId="0" fontId="6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15" xfId="0" applyNumberFormat="1" applyFont="1" applyFill="1" applyBorder="1" applyAlignment="1" applyProtection="1">
      <alignment horizontal="right"/>
      <protection/>
    </xf>
    <xf numFmtId="181" fontId="10" fillId="0" borderId="10" xfId="0" applyNumberFormat="1" applyFont="1" applyFill="1" applyBorder="1" applyAlignment="1" applyProtection="1">
      <alignment vertical="center"/>
      <protection locked="0"/>
    </xf>
    <xf numFmtId="14" fontId="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3" fontId="1" fillId="0" borderId="10" xfId="61" applyNumberFormat="1" applyFont="1" applyBorder="1" applyAlignment="1">
      <alignment/>
    </xf>
    <xf numFmtId="0" fontId="0" fillId="0" borderId="10" xfId="0" applyBorder="1" applyAlignment="1">
      <alignment horizontal="center"/>
    </xf>
    <xf numFmtId="9" fontId="1" fillId="0" borderId="10" xfId="41" applyFont="1" applyBorder="1" applyAlignment="1">
      <alignment horizontal="center"/>
    </xf>
    <xf numFmtId="180" fontId="1" fillId="0" borderId="10" xfId="61" applyNumberFormat="1" applyFont="1" applyBorder="1" applyAlignment="1">
      <alignment horizontal="center"/>
    </xf>
    <xf numFmtId="180" fontId="13" fillId="0" borderId="15" xfId="61" applyNumberFormat="1" applyFont="1" applyFill="1" applyBorder="1" applyAlignment="1" applyProtection="1">
      <alignment horizontal="right"/>
      <protection/>
    </xf>
    <xf numFmtId="14" fontId="48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  <xf numFmtId="14" fontId="9" fillId="0" borderId="20" xfId="0" applyNumberFormat="1" applyFont="1" applyBorder="1" applyAlignment="1" applyProtection="1">
      <alignment horizontal="left"/>
      <protection/>
    </xf>
    <xf numFmtId="14" fontId="9" fillId="0" borderId="21" xfId="0" applyNumberFormat="1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7" fillId="33" borderId="18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7" fillId="33" borderId="14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43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7" fillId="0" borderId="14" xfId="0" applyFont="1" applyFill="1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114300</xdr:rowOff>
    </xdr:from>
    <xdr:to>
      <xdr:col>8</xdr:col>
      <xdr:colOff>171450</xdr:colOff>
      <xdr:row>25</xdr:row>
      <xdr:rowOff>0</xdr:rowOff>
    </xdr:to>
    <xdr:pic>
      <xdr:nvPicPr>
        <xdr:cNvPr id="1" name="Picture 12" descr="Лист Эскизов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504825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2;&#1056;&#1057;&#1050;\BANKS\&#1042;&#1030;&#1044;&#1055;&#1056;&#1040;&#1062;&#1068;&#1054;&#1042;&#1040;&#1053;&#1030;%20&#1047;&#1040;&#1071;&#1042;&#1050;&#1048;\&#1057;&#1058;&#1054;&#1051;&#1048;&#1063;&#1053;&#1048;&#1049;\&#1047;&#1040;&#1071;&#1042;&#1050;&#1048;\&#1047;&#1072;&#1103;&#1074;&#1082;&#1072;_06032017\&#1055;&#1072;&#1089;&#1087;&#1086;&#1088;&#1090;%20&#1082;&#1088;&#1077;&#1076;&#1080;&#1090;&#1099;%20&#1060;&#1080;&#1085;&#1072;&#1083;+&#1057;&#1054;&#1044;%20(1)%20&#1058;&#1054;&#1042;%20&#1054;&#1073;&#1088;&#1110;&#1081;%20&#1030;&#1085;&#1074;&#1077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8">
          <cell r="C8" t="str">
            <v>ТОВ "СТОУН БРІДЖ"</v>
          </cell>
        </row>
        <row r="9">
          <cell r="C9" t="str">
            <v>01.11.2015 року</v>
          </cell>
        </row>
        <row r="10">
          <cell r="C10">
            <v>10920402.48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H29" sqref="H29"/>
    </sheetView>
  </sheetViews>
  <sheetFormatPr defaultColWidth="9.140625" defaultRowHeight="15"/>
  <cols>
    <col min="9" max="9" width="21.7109375" style="0" customWidth="1"/>
  </cols>
  <sheetData>
    <row r="1" spans="1:13" ht="15">
      <c r="A1" s="60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PageLayoutView="0" workbookViewId="0" topLeftCell="A7">
      <selection activeCell="B27" sqref="B27:I2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70" t="s">
        <v>53</v>
      </c>
      <c r="C1" s="71"/>
      <c r="D1" s="71"/>
      <c r="E1" s="71"/>
      <c r="F1" s="71"/>
      <c r="G1" s="71"/>
      <c r="H1" s="71"/>
      <c r="I1" s="71"/>
      <c r="J1" s="72"/>
      <c r="K1" s="4"/>
      <c r="L1" s="4"/>
      <c r="M1" s="4"/>
    </row>
    <row r="2" spans="1:13" ht="15">
      <c r="A2" s="3"/>
      <c r="B2" s="73"/>
      <c r="C2" s="74"/>
      <c r="D2" s="74"/>
      <c r="E2" s="74"/>
      <c r="F2" s="74"/>
      <c r="G2" s="74"/>
      <c r="H2" s="74"/>
      <c r="I2" s="74"/>
      <c r="J2" s="75"/>
      <c r="K2" s="4"/>
      <c r="L2" s="4"/>
      <c r="M2" s="4"/>
    </row>
    <row r="3" spans="1:13" ht="15.75">
      <c r="A3" s="3"/>
      <c r="B3" s="16" t="s">
        <v>54</v>
      </c>
      <c r="C3" s="76" t="s">
        <v>82</v>
      </c>
      <c r="D3" s="77"/>
      <c r="E3" s="78"/>
      <c r="F3" s="78"/>
      <c r="G3" s="78"/>
      <c r="H3" s="78"/>
      <c r="I3" s="78"/>
      <c r="J3" s="79"/>
      <c r="K3" s="4"/>
      <c r="L3" s="4"/>
      <c r="M3" s="4"/>
    </row>
    <row r="4" spans="1:13" ht="15">
      <c r="A4" s="3"/>
      <c r="B4" s="80" t="s">
        <v>35</v>
      </c>
      <c r="C4" s="81"/>
      <c r="D4" s="5"/>
      <c r="E4" s="82" t="s">
        <v>37</v>
      </c>
      <c r="F4" s="83"/>
      <c r="G4" s="83"/>
      <c r="H4" s="83"/>
      <c r="I4" s="83"/>
      <c r="J4" s="83"/>
      <c r="K4" s="4"/>
      <c r="L4" s="4"/>
      <c r="M4" s="4"/>
    </row>
    <row r="5" spans="1:10" ht="35.25" customHeight="1">
      <c r="A5" s="3"/>
      <c r="B5" s="26" t="s">
        <v>11</v>
      </c>
      <c r="C5" s="15" t="s">
        <v>59</v>
      </c>
      <c r="D5" s="6"/>
      <c r="E5" s="84" t="s">
        <v>39</v>
      </c>
      <c r="F5" s="85"/>
      <c r="G5" s="98" t="s">
        <v>64</v>
      </c>
      <c r="H5" s="99"/>
      <c r="I5" s="100" t="s">
        <v>15</v>
      </c>
      <c r="J5" s="101" t="s">
        <v>51</v>
      </c>
    </row>
    <row r="6" spans="1:10" ht="15">
      <c r="A6" s="3"/>
      <c r="B6" s="27" t="s">
        <v>20</v>
      </c>
      <c r="C6" s="15" t="s">
        <v>63</v>
      </c>
      <c r="D6" s="6"/>
      <c r="E6" s="105" t="s">
        <v>19</v>
      </c>
      <c r="F6" s="86"/>
      <c r="G6" s="85"/>
      <c r="H6" s="44">
        <v>35811363.32</v>
      </c>
      <c r="I6" s="66"/>
      <c r="J6" s="102"/>
    </row>
    <row r="7" spans="1:10" ht="15">
      <c r="A7" s="3"/>
      <c r="B7" s="27" t="s">
        <v>12</v>
      </c>
      <c r="C7" s="15" t="s">
        <v>29</v>
      </c>
      <c r="D7" s="6"/>
      <c r="E7" s="84" t="s">
        <v>40</v>
      </c>
      <c r="F7" s="86"/>
      <c r="G7" s="85"/>
      <c r="H7" s="57">
        <v>882</v>
      </c>
      <c r="I7" s="66"/>
      <c r="J7" s="103"/>
    </row>
    <row r="8" spans="1:10" ht="15">
      <c r="A8" s="3"/>
      <c r="B8" s="27" t="s">
        <v>13</v>
      </c>
      <c r="C8" s="15" t="s">
        <v>62</v>
      </c>
      <c r="D8" s="6"/>
      <c r="E8" s="84" t="s">
        <v>5</v>
      </c>
      <c r="F8" s="86"/>
      <c r="G8" s="85"/>
      <c r="H8" s="28" t="s">
        <v>51</v>
      </c>
      <c r="I8" s="67"/>
      <c r="J8" s="104"/>
    </row>
    <row r="9" spans="1:10" ht="36" customHeight="1">
      <c r="A9" s="3"/>
      <c r="B9" s="27" t="s">
        <v>16</v>
      </c>
      <c r="C9" s="15" t="s">
        <v>52</v>
      </c>
      <c r="D9" s="6"/>
      <c r="E9" s="63" t="s">
        <v>6</v>
      </c>
      <c r="F9" s="63" t="s">
        <v>7</v>
      </c>
      <c r="G9" s="68" t="s">
        <v>55</v>
      </c>
      <c r="H9" s="63" t="s">
        <v>17</v>
      </c>
      <c r="I9" s="63" t="s">
        <v>18</v>
      </c>
      <c r="J9" s="63" t="s">
        <v>56</v>
      </c>
    </row>
    <row r="10" spans="1:10" ht="31.5" customHeight="1">
      <c r="A10" s="3"/>
      <c r="B10" s="95" t="s">
        <v>14</v>
      </c>
      <c r="C10" s="65" t="s">
        <v>61</v>
      </c>
      <c r="D10" s="6"/>
      <c r="E10" s="64"/>
      <c r="F10" s="64"/>
      <c r="G10" s="69"/>
      <c r="H10" s="64"/>
      <c r="I10" s="64"/>
      <c r="J10" s="64"/>
    </row>
    <row r="11" spans="1:10" ht="15">
      <c r="A11" s="3"/>
      <c r="B11" s="96"/>
      <c r="C11" s="66"/>
      <c r="D11" s="6"/>
      <c r="E11" s="17">
        <v>41702</v>
      </c>
      <c r="F11" s="17">
        <v>42426</v>
      </c>
      <c r="G11" s="18">
        <v>980</v>
      </c>
      <c r="H11" s="19">
        <v>30980000</v>
      </c>
      <c r="I11" s="19">
        <v>4831363.32</v>
      </c>
      <c r="J11" s="20">
        <v>0.17</v>
      </c>
    </row>
    <row r="12" spans="1:10" ht="15">
      <c r="A12" s="3"/>
      <c r="B12" s="96"/>
      <c r="C12" s="66"/>
      <c r="D12" s="10"/>
      <c r="E12" s="17" t="s">
        <v>30</v>
      </c>
      <c r="F12" s="17" t="s">
        <v>30</v>
      </c>
      <c r="G12" s="18" t="s">
        <v>30</v>
      </c>
      <c r="H12" s="19" t="s">
        <v>30</v>
      </c>
      <c r="I12" s="19" t="s">
        <v>30</v>
      </c>
      <c r="J12" s="20" t="s">
        <v>30</v>
      </c>
    </row>
    <row r="13" spans="1:10" ht="15">
      <c r="A13" s="3"/>
      <c r="B13" s="97"/>
      <c r="C13" s="67"/>
      <c r="D13" s="10"/>
      <c r="E13" s="17" t="s">
        <v>30</v>
      </c>
      <c r="F13" s="17" t="s">
        <v>30</v>
      </c>
      <c r="G13" s="18" t="s">
        <v>30</v>
      </c>
      <c r="H13" s="19" t="s">
        <v>30</v>
      </c>
      <c r="I13" s="19" t="s">
        <v>30</v>
      </c>
      <c r="J13" s="20" t="s">
        <v>30</v>
      </c>
    </row>
    <row r="14" spans="1:10" ht="15">
      <c r="A14" s="3"/>
      <c r="B14" s="29"/>
      <c r="C14" s="30"/>
      <c r="D14" s="10"/>
      <c r="E14" s="22"/>
      <c r="F14" s="22"/>
      <c r="G14" s="23"/>
      <c r="H14" s="24"/>
      <c r="I14" s="24"/>
      <c r="J14" s="25"/>
    </row>
    <row r="15" spans="1:10" ht="15">
      <c r="A15" s="3"/>
      <c r="B15" s="80" t="s">
        <v>36</v>
      </c>
      <c r="C15" s="82"/>
      <c r="D15" s="31"/>
      <c r="E15" s="91" t="s">
        <v>38</v>
      </c>
      <c r="F15" s="92"/>
      <c r="G15" s="92"/>
      <c r="H15" s="92"/>
      <c r="I15" s="92"/>
      <c r="J15" s="93"/>
    </row>
    <row r="16" spans="1:10" ht="30">
      <c r="A16" s="3"/>
      <c r="B16" s="32" t="s">
        <v>34</v>
      </c>
      <c r="C16" s="39" t="s">
        <v>52</v>
      </c>
      <c r="D16" s="7"/>
      <c r="E16" s="89" t="s">
        <v>48</v>
      </c>
      <c r="F16" s="90"/>
      <c r="G16" s="41" t="s">
        <v>8</v>
      </c>
      <c r="H16" s="41" t="s">
        <v>9</v>
      </c>
      <c r="I16" s="41" t="s">
        <v>57</v>
      </c>
      <c r="J16" s="33"/>
    </row>
    <row r="17" spans="1:10" ht="16.5" customHeight="1">
      <c r="A17" s="3"/>
      <c r="B17" s="32" t="s">
        <v>49</v>
      </c>
      <c r="C17" s="40">
        <v>42132</v>
      </c>
      <c r="D17" s="8"/>
      <c r="E17" s="61" t="s">
        <v>41</v>
      </c>
      <c r="F17" s="62"/>
      <c r="G17" s="45"/>
      <c r="H17" s="45"/>
      <c r="I17" s="34" t="s">
        <v>58</v>
      </c>
      <c r="J17" s="35" t="s">
        <v>50</v>
      </c>
    </row>
    <row r="18" spans="1:10" ht="15">
      <c r="A18" s="3"/>
      <c r="B18" s="32" t="s">
        <v>0</v>
      </c>
      <c r="C18" s="40">
        <v>42200</v>
      </c>
      <c r="D18" s="8"/>
      <c r="E18" s="61" t="s">
        <v>42</v>
      </c>
      <c r="F18" s="62"/>
      <c r="G18" s="45"/>
      <c r="H18" s="45"/>
      <c r="I18" s="34" t="s">
        <v>58</v>
      </c>
      <c r="J18" s="35" t="s">
        <v>50</v>
      </c>
    </row>
    <row r="19" spans="1:10" ht="15">
      <c r="A19" s="3"/>
      <c r="B19" s="32" t="s">
        <v>1</v>
      </c>
      <c r="C19" s="39" t="s">
        <v>28</v>
      </c>
      <c r="D19" s="8"/>
      <c r="E19" s="61" t="s">
        <v>43</v>
      </c>
      <c r="F19" s="62"/>
      <c r="G19" s="45">
        <v>8855000</v>
      </c>
      <c r="H19" s="45"/>
      <c r="I19" s="34" t="s">
        <v>58</v>
      </c>
      <c r="J19" s="35" t="s">
        <v>50</v>
      </c>
    </row>
    <row r="20" spans="1:10" ht="15">
      <c r="A20" s="3"/>
      <c r="B20" s="32" t="s">
        <v>2</v>
      </c>
      <c r="C20" s="39" t="s">
        <v>51</v>
      </c>
      <c r="D20" s="8"/>
      <c r="E20" s="61" t="s">
        <v>44</v>
      </c>
      <c r="F20" s="62"/>
      <c r="G20" s="45"/>
      <c r="H20" s="45"/>
      <c r="I20" s="34" t="s">
        <v>58</v>
      </c>
      <c r="J20" s="35" t="s">
        <v>50</v>
      </c>
    </row>
    <row r="21" spans="1:10" ht="15">
      <c r="A21" s="3"/>
      <c r="B21" s="32" t="s">
        <v>3</v>
      </c>
      <c r="C21" s="40">
        <v>42173</v>
      </c>
      <c r="D21" s="8"/>
      <c r="E21" s="61" t="s">
        <v>46</v>
      </c>
      <c r="F21" s="62"/>
      <c r="G21" s="45"/>
      <c r="H21" s="45"/>
      <c r="I21" s="34" t="s">
        <v>58</v>
      </c>
      <c r="J21" s="35" t="s">
        <v>50</v>
      </c>
    </row>
    <row r="22" spans="1:10" ht="15" customHeight="1">
      <c r="A22" s="3"/>
      <c r="B22" s="32" t="s">
        <v>4</v>
      </c>
      <c r="C22" s="39" t="s">
        <v>51</v>
      </c>
      <c r="D22" s="8"/>
      <c r="E22" s="61" t="s">
        <v>45</v>
      </c>
      <c r="F22" s="62"/>
      <c r="G22" s="45"/>
      <c r="H22" s="45"/>
      <c r="I22" s="34" t="s">
        <v>58</v>
      </c>
      <c r="J22" s="35" t="s">
        <v>50</v>
      </c>
    </row>
    <row r="23" spans="1:10" ht="15.75" customHeight="1">
      <c r="A23" s="3"/>
      <c r="B23" s="32" t="s">
        <v>10</v>
      </c>
      <c r="C23" s="40" t="s">
        <v>28</v>
      </c>
      <c r="D23" s="8"/>
      <c r="E23" s="61" t="s">
        <v>47</v>
      </c>
      <c r="F23" s="62"/>
      <c r="G23" s="45">
        <f>Застава!C5+Застава!D5</f>
        <v>28205628.26</v>
      </c>
      <c r="H23" s="45"/>
      <c r="I23" s="34" t="s">
        <v>58</v>
      </c>
      <c r="J23" s="35" t="s">
        <v>50</v>
      </c>
    </row>
    <row r="24" spans="1:10" ht="15">
      <c r="A24" s="1"/>
      <c r="B24" s="36"/>
      <c r="C24" s="36"/>
      <c r="D24" s="36"/>
      <c r="E24" s="94" t="s">
        <v>33</v>
      </c>
      <c r="F24" s="62"/>
      <c r="G24" s="14">
        <f>SUM(G17:G23)</f>
        <v>37060628.260000005</v>
      </c>
      <c r="H24" s="14"/>
      <c r="I24" s="37"/>
      <c r="J24" s="38"/>
    </row>
    <row r="25" spans="1:9" ht="38.25" customHeight="1">
      <c r="A25" s="1"/>
      <c r="B25" s="87"/>
      <c r="C25" s="88"/>
      <c r="D25" s="11"/>
      <c r="E25" s="11"/>
      <c r="F25" s="11"/>
      <c r="H25" s="11"/>
      <c r="I25" s="11"/>
    </row>
    <row r="27" spans="2:5" ht="18.75">
      <c r="B27" s="58"/>
      <c r="C27" s="59"/>
      <c r="D27" s="59"/>
      <c r="E27" s="59"/>
    </row>
  </sheetData>
  <sheetProtection/>
  <mergeCells count="31">
    <mergeCell ref="J9:J10"/>
    <mergeCell ref="B10:B13"/>
    <mergeCell ref="G5:H5"/>
    <mergeCell ref="I5:I8"/>
    <mergeCell ref="J5:J8"/>
    <mergeCell ref="E6:G6"/>
    <mergeCell ref="E7:G7"/>
    <mergeCell ref="I9:I10"/>
    <mergeCell ref="B25:C25"/>
    <mergeCell ref="E16:F16"/>
    <mergeCell ref="B15:C15"/>
    <mergeCell ref="E15:J15"/>
    <mergeCell ref="E20:F20"/>
    <mergeCell ref="E24:F24"/>
    <mergeCell ref="E22:F22"/>
    <mergeCell ref="E23:F23"/>
    <mergeCell ref="E18:F18"/>
    <mergeCell ref="E19:F19"/>
    <mergeCell ref="B1:J2"/>
    <mergeCell ref="C3:J3"/>
    <mergeCell ref="B4:C4"/>
    <mergeCell ref="E4:J4"/>
    <mergeCell ref="E5:F5"/>
    <mergeCell ref="E8:G8"/>
    <mergeCell ref="E17:F17"/>
    <mergeCell ref="H9:H10"/>
    <mergeCell ref="E21:F21"/>
    <mergeCell ref="C10:C13"/>
    <mergeCell ref="E9:E10"/>
    <mergeCell ref="F9:F10"/>
    <mergeCell ref="G9:G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8.00390625" style="0" customWidth="1"/>
    <col min="2" max="2" width="25.8515625" style="0" customWidth="1"/>
    <col min="3" max="3" width="21.421875" style="0" customWidth="1"/>
    <col min="4" max="4" width="19.57421875" style="0" customWidth="1"/>
  </cols>
  <sheetData>
    <row r="1" ht="15">
      <c r="A1" s="2" t="s">
        <v>23</v>
      </c>
    </row>
    <row r="2" spans="1:4" ht="15">
      <c r="A2" s="12" t="s">
        <v>21</v>
      </c>
      <c r="B2" s="42" t="s">
        <v>70</v>
      </c>
      <c r="C2" s="42" t="s">
        <v>66</v>
      </c>
      <c r="D2" s="42" t="s">
        <v>66</v>
      </c>
    </row>
    <row r="3" spans="1:4" ht="15">
      <c r="A3" s="9" t="s">
        <v>22</v>
      </c>
      <c r="B3" s="47">
        <v>8855000</v>
      </c>
      <c r="C3" s="47">
        <v>361141.98</v>
      </c>
      <c r="D3" s="47">
        <v>26621834.2</v>
      </c>
    </row>
    <row r="4" spans="1:4" ht="15">
      <c r="A4" s="9" t="s">
        <v>31</v>
      </c>
      <c r="B4" s="46" t="s">
        <v>28</v>
      </c>
      <c r="C4" s="46">
        <v>42216</v>
      </c>
      <c r="D4" s="46">
        <v>42153</v>
      </c>
    </row>
    <row r="5" spans="1:4" ht="15">
      <c r="A5" s="9" t="s">
        <v>24</v>
      </c>
      <c r="B5" s="47">
        <f>B3</f>
        <v>8855000</v>
      </c>
      <c r="C5" s="47">
        <v>1458128.26</v>
      </c>
      <c r="D5" s="47">
        <v>26747500</v>
      </c>
    </row>
    <row r="6" spans="1:4" ht="22.5">
      <c r="A6" s="9" t="s">
        <v>25</v>
      </c>
      <c r="B6" s="42" t="s">
        <v>65</v>
      </c>
      <c r="C6" s="42" t="s">
        <v>60</v>
      </c>
      <c r="D6" s="42" t="s">
        <v>60</v>
      </c>
    </row>
    <row r="7" spans="1:4" s="21" customFormat="1" ht="22.5">
      <c r="A7" s="13" t="s">
        <v>26</v>
      </c>
      <c r="B7" s="42" t="s">
        <v>69</v>
      </c>
      <c r="C7" s="42" t="s">
        <v>67</v>
      </c>
      <c r="D7" s="42" t="s">
        <v>68</v>
      </c>
    </row>
    <row r="8" spans="1:4" ht="33.75">
      <c r="A8" s="13" t="s">
        <v>27</v>
      </c>
      <c r="B8" s="42" t="s">
        <v>51</v>
      </c>
      <c r="C8" s="42" t="s">
        <v>51</v>
      </c>
      <c r="D8" s="42" t="s">
        <v>51</v>
      </c>
    </row>
    <row r="9" spans="2:4" ht="15">
      <c r="B9" s="43"/>
      <c r="C9" s="43"/>
      <c r="D9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0" sqref="A20:F23"/>
    </sheetView>
  </sheetViews>
  <sheetFormatPr defaultColWidth="9.140625" defaultRowHeight="15"/>
  <cols>
    <col min="2" max="2" width="16.421875" style="0" customWidth="1"/>
    <col min="3" max="3" width="26.7109375" style="0" customWidth="1"/>
    <col min="4" max="4" width="29.7109375" style="0" customWidth="1"/>
    <col min="5" max="5" width="16.28125" style="0" customWidth="1"/>
    <col min="6" max="6" width="17.8515625" style="0" customWidth="1"/>
  </cols>
  <sheetData>
    <row r="1" spans="1:3" ht="15">
      <c r="A1" s="106" t="s">
        <v>71</v>
      </c>
      <c r="B1" s="106"/>
      <c r="C1" s="48" t="str">
        <f>'[1]5.1.'!C8</f>
        <v>ТОВ "СТОУН БРІДЖ"</v>
      </c>
    </row>
    <row r="2" spans="1:3" ht="15">
      <c r="A2" s="106" t="s">
        <v>72</v>
      </c>
      <c r="B2" s="106"/>
      <c r="C2" s="49" t="str">
        <f>'[1]5.1.'!C9</f>
        <v>01.11.2015 року</v>
      </c>
    </row>
    <row r="3" spans="1:3" ht="15">
      <c r="A3" s="106" t="s">
        <v>73</v>
      </c>
      <c r="B3" s="106"/>
      <c r="C3" s="50">
        <f>'[1]5.1.'!C10</f>
        <v>10920402.48</v>
      </c>
    </row>
    <row r="6" spans="1:6" ht="15">
      <c r="A6" s="107" t="s">
        <v>74</v>
      </c>
      <c r="B6" s="107"/>
      <c r="C6" s="107"/>
      <c r="D6" s="107"/>
      <c r="E6" s="107"/>
      <c r="F6" s="107"/>
    </row>
    <row r="7" spans="1:6" ht="15">
      <c r="A7" s="51" t="s">
        <v>75</v>
      </c>
      <c r="B7" s="51" t="s">
        <v>76</v>
      </c>
      <c r="C7" s="51" t="s">
        <v>77</v>
      </c>
      <c r="D7" s="51" t="s">
        <v>78</v>
      </c>
      <c r="E7" s="51" t="s">
        <v>79</v>
      </c>
      <c r="F7" s="51" t="s">
        <v>80</v>
      </c>
    </row>
    <row r="8" spans="1:6" ht="15">
      <c r="A8" s="51">
        <v>1</v>
      </c>
      <c r="B8" s="52">
        <v>42599</v>
      </c>
      <c r="C8" s="53">
        <v>15701525.14</v>
      </c>
      <c r="D8" s="55" t="s">
        <v>28</v>
      </c>
      <c r="E8" s="56" t="s">
        <v>28</v>
      </c>
      <c r="F8" s="51" t="s">
        <v>81</v>
      </c>
    </row>
    <row r="9" spans="1:6" ht="15">
      <c r="A9" s="51">
        <v>2</v>
      </c>
      <c r="B9" s="52">
        <v>42622</v>
      </c>
      <c r="C9" s="53">
        <v>14131372.626</v>
      </c>
      <c r="D9" s="55" t="s">
        <v>28</v>
      </c>
      <c r="E9" s="56" t="s">
        <v>28</v>
      </c>
      <c r="F9" s="51" t="s">
        <v>81</v>
      </c>
    </row>
    <row r="10" spans="1:6" ht="15">
      <c r="A10" s="51">
        <v>3</v>
      </c>
      <c r="B10" s="52">
        <v>42642</v>
      </c>
      <c r="C10" s="53">
        <v>12718235.7</v>
      </c>
      <c r="D10" s="55" t="s">
        <v>28</v>
      </c>
      <c r="E10" s="56" t="s">
        <v>28</v>
      </c>
      <c r="F10" s="51" t="s">
        <v>81</v>
      </c>
    </row>
    <row r="11" spans="1:6" ht="15">
      <c r="A11" s="51">
        <v>4</v>
      </c>
      <c r="B11" s="52">
        <v>42664</v>
      </c>
      <c r="C11" s="53">
        <v>11446411.83</v>
      </c>
      <c r="D11" s="55" t="s">
        <v>28</v>
      </c>
      <c r="E11" s="56" t="s">
        <v>28</v>
      </c>
      <c r="F11" s="51" t="s">
        <v>81</v>
      </c>
    </row>
    <row r="12" spans="1:6" ht="15">
      <c r="A12" s="51">
        <v>5</v>
      </c>
      <c r="B12" s="52">
        <v>42699</v>
      </c>
      <c r="C12" s="53">
        <v>10301770.65</v>
      </c>
      <c r="D12" s="55" t="s">
        <v>28</v>
      </c>
      <c r="E12" s="56" t="s">
        <v>28</v>
      </c>
      <c r="F12" s="51" t="s">
        <v>81</v>
      </c>
    </row>
    <row r="13" spans="1:6" ht="15">
      <c r="A13" s="51">
        <v>6</v>
      </c>
      <c r="B13" s="52">
        <v>42724</v>
      </c>
      <c r="C13" s="53">
        <v>9271593.59</v>
      </c>
      <c r="D13" s="55" t="s">
        <v>28</v>
      </c>
      <c r="E13" s="56" t="s">
        <v>28</v>
      </c>
      <c r="F13" s="51" t="s">
        <v>81</v>
      </c>
    </row>
    <row r="14" spans="1:6" ht="15">
      <c r="A14" s="51">
        <v>7</v>
      </c>
      <c r="B14" s="52">
        <v>42747</v>
      </c>
      <c r="C14" s="53">
        <v>8241416.52</v>
      </c>
      <c r="D14" s="55" t="s">
        <v>28</v>
      </c>
      <c r="E14" s="56" t="s">
        <v>28</v>
      </c>
      <c r="F14" s="51" t="s">
        <v>81</v>
      </c>
    </row>
    <row r="15" spans="1:6" ht="15">
      <c r="A15" s="51">
        <v>8</v>
      </c>
      <c r="B15" s="52">
        <v>42766</v>
      </c>
      <c r="C15" s="53">
        <v>7211239.46</v>
      </c>
      <c r="D15" s="55" t="s">
        <v>28</v>
      </c>
      <c r="E15" s="56" t="s">
        <v>28</v>
      </c>
      <c r="F15" s="51" t="s">
        <v>81</v>
      </c>
    </row>
    <row r="16" spans="1:6" ht="15">
      <c r="A16" s="51">
        <v>9</v>
      </c>
      <c r="B16" s="52">
        <v>42830</v>
      </c>
      <c r="C16" s="53">
        <v>6490116</v>
      </c>
      <c r="D16" s="55" t="s">
        <v>28</v>
      </c>
      <c r="E16" s="56" t="s">
        <v>28</v>
      </c>
      <c r="F16" s="51" t="s">
        <v>81</v>
      </c>
    </row>
    <row r="17" spans="1:6" ht="15">
      <c r="A17" s="51">
        <v>10</v>
      </c>
      <c r="B17" s="52">
        <v>42849</v>
      </c>
      <c r="C17" s="53">
        <v>5841104.4</v>
      </c>
      <c r="D17" s="55" t="s">
        <v>28</v>
      </c>
      <c r="E17" s="56" t="s">
        <v>28</v>
      </c>
      <c r="F17" s="51" t="s">
        <v>81</v>
      </c>
    </row>
    <row r="18" spans="1:6" ht="15">
      <c r="A18" s="51">
        <v>11</v>
      </c>
      <c r="B18" s="52">
        <v>42870</v>
      </c>
      <c r="C18" s="53">
        <v>5192092.8</v>
      </c>
      <c r="D18" s="55" t="s">
        <v>28</v>
      </c>
      <c r="E18" s="56" t="s">
        <v>28</v>
      </c>
      <c r="F18" s="51" t="s">
        <v>81</v>
      </c>
    </row>
    <row r="19" spans="1:6" ht="15">
      <c r="A19" s="51">
        <v>12</v>
      </c>
      <c r="B19" s="52">
        <v>42886</v>
      </c>
      <c r="C19" s="53">
        <v>4543081.2</v>
      </c>
      <c r="D19" s="55" t="s">
        <v>28</v>
      </c>
      <c r="E19" s="56" t="s">
        <v>28</v>
      </c>
      <c r="F19" s="51" t="s">
        <v>81</v>
      </c>
    </row>
    <row r="20" spans="1:6" ht="15">
      <c r="A20" s="51">
        <v>13</v>
      </c>
      <c r="B20" s="52">
        <v>42963</v>
      </c>
      <c r="C20" s="53">
        <v>4543081.2</v>
      </c>
      <c r="D20" s="55" t="s">
        <v>28</v>
      </c>
      <c r="E20" s="56" t="s">
        <v>28</v>
      </c>
      <c r="F20" s="54" t="s">
        <v>81</v>
      </c>
    </row>
    <row r="21" spans="1:6" ht="15">
      <c r="A21" s="51">
        <v>14</v>
      </c>
      <c r="B21" s="52">
        <v>42978</v>
      </c>
      <c r="C21" s="53">
        <v>4088773.08</v>
      </c>
      <c r="D21" s="55" t="s">
        <v>28</v>
      </c>
      <c r="E21" s="56" t="s">
        <v>28</v>
      </c>
      <c r="F21" s="54" t="s">
        <v>81</v>
      </c>
    </row>
    <row r="22" spans="1:6" ht="15">
      <c r="A22" s="51">
        <v>15</v>
      </c>
      <c r="B22" s="52">
        <v>42992</v>
      </c>
      <c r="C22" s="53">
        <v>3634464.96</v>
      </c>
      <c r="D22" s="55" t="s">
        <v>28</v>
      </c>
      <c r="E22" s="56" t="s">
        <v>28</v>
      </c>
      <c r="F22" s="54" t="s">
        <v>81</v>
      </c>
    </row>
    <row r="23" spans="1:6" ht="15">
      <c r="A23" s="51">
        <v>16</v>
      </c>
      <c r="B23" s="52">
        <v>43006</v>
      </c>
      <c r="C23" s="53">
        <v>3180156.84</v>
      </c>
      <c r="D23" s="55" t="s">
        <v>28</v>
      </c>
      <c r="E23" s="56" t="s">
        <v>28</v>
      </c>
      <c r="F23" s="54" t="s">
        <v>81</v>
      </c>
    </row>
  </sheetData>
  <sheetProtection/>
  <mergeCells count="4">
    <mergeCell ref="A1:B1"/>
    <mergeCell ref="A2:B2"/>
    <mergeCell ref="A3:B3"/>
    <mergeCell ref="A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Шевченко Андрій Анатолійович</cp:lastModifiedBy>
  <cp:lastPrinted>2017-11-10T09:35:30Z</cp:lastPrinted>
  <dcterms:created xsi:type="dcterms:W3CDTF">2015-10-12T12:03:25Z</dcterms:created>
  <dcterms:modified xsi:type="dcterms:W3CDTF">2017-11-22T13:56:58Z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