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7400" windowHeight="9135" activeTab="1"/>
  </bookViews>
  <sheets>
    <sheet name="Історія торгів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<sst xmlns="http://schemas.openxmlformats.org/spreadsheetml/2006/main" count="161" uniqueCount="80">
  <si>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</si>
  <si>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</si>
  <si>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</si>
  <si>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</si>
  <si>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</si>
  <si>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</si>
  <si>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</si>
  <si>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</si>
  <si>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</si>
  <si>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</si>
  <si>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</si>
  <si>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</si>
  <si>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</si>
  <si>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</si>
  <si>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</si>
  <si>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</si>
  <si>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</si>
  <si>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</si>
  <si>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</si>
  <si>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</si>
  <si>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</si>
  <si>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</si>
  <si>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</si>
  <si>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</si>
  <si>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</si>
  <si>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</si>
  <si>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</si>
  <si>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</si>
  <si>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</si>
  <si>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</si>
  <si>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</si>
  <si>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</si>
  <si>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</si>
  <si>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</si>
  <si>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</si>
  <si>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</si>
  <si>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</si>
  <si>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</si>
  <si>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</si>
  <si>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</si>
  <si>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</si>
  <si>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</si>
  <si>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</si>
  <si>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</si>
  <si>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</si>
  <si>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</si>
  <si>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</si>
  <si>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</si>
  <si>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</si>
  <si>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</si>
  <si>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</si>
  <si>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</si>
  <si>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</si>
  <si>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</si>
  <si>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</si>
  <si>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</si>
  <si>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</si>
  <si>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</si>
  <si>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</si>
  <si>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</si>
  <si>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</si>
  <si>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</si>
  <si>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</si>
  <si>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</si>
  <si>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</si>
  <si>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</si>
  <si>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ПАТ АБ "СТОЛИЧНИЙ"</t>
  </si>
  <si>
    <t>ТОВ "СТОУН БРІДЖ"</t>
  </si>
  <si>
    <t>Юридична особа</t>
  </si>
  <si>
    <t>м. Севастопіль</t>
  </si>
  <si>
    <t>торгівля та громадське харчування</t>
  </si>
  <si>
    <t>строковий кредит</t>
  </si>
  <si>
    <t>товари в обороті</t>
  </si>
  <si>
    <t xml:space="preserve"> -</t>
  </si>
  <si>
    <t>не визначено</t>
  </si>
  <si>
    <t xml:space="preserve"> Брезент, плитка облицювальна, дошка, дюралюміневий лист, тканина технічна, нітро-емаль</t>
  </si>
  <si>
    <t>не продано</t>
  </si>
  <si>
    <t xml:space="preserve">не продано
</t>
  </si>
  <si>
    <t>станом на 01.11.2017 року</t>
  </si>
  <si>
    <t>0212-01-69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</si>
</sst>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"/>
    <numFmt numFmtId="186" formatCode="_-* #,##0.0_₴_-;\-* #,##0.0_₴_-;_-* &quot;-&quot;??_₴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1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8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6" fillId="34" borderId="10" xfId="43" applyFont="1" applyFill="1" applyBorder="1" applyAlignment="1" applyProtection="1">
      <alignment horizontal="center"/>
      <protection/>
    </xf>
    <xf numFmtId="0" fontId="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0" fontId="1" fillId="0" borderId="15" xfId="61" applyNumberFormat="1" applyFont="1" applyFill="1" applyBorder="1" applyAlignment="1" applyProtection="1">
      <alignment horizontal="right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 vertical="center"/>
    </xf>
    <xf numFmtId="181" fontId="10" fillId="35" borderId="10" xfId="0" applyNumberFormat="1" applyFont="1" applyFill="1" applyBorder="1" applyAlignment="1" applyProtection="1">
      <alignment vertical="center"/>
      <protection locked="0"/>
    </xf>
    <xf numFmtId="3" fontId="7" fillId="35" borderId="10" xfId="0" applyNumberFormat="1" applyFont="1" applyFill="1" applyBorder="1" applyAlignment="1">
      <alignment horizontal="right" wrapText="1"/>
    </xf>
    <xf numFmtId="3" fontId="0" fillId="35" borderId="15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wrapText="1"/>
    </xf>
    <xf numFmtId="41" fontId="8" fillId="0" borderId="10" xfId="0" applyNumberFormat="1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 wrapText="1"/>
    </xf>
    <xf numFmtId="43" fontId="1" fillId="0" borderId="10" xfId="61" applyNumberFormat="1" applyFont="1" applyBorder="1" applyAlignment="1">
      <alignment/>
    </xf>
    <xf numFmtId="43" fontId="1" fillId="0" borderId="10" xfId="61" applyNumberFormat="1" applyFont="1" applyBorder="1" applyAlignment="1">
      <alignment vertical="center"/>
    </xf>
    <xf numFmtId="43" fontId="1" fillId="0" borderId="10" xfId="61" applyNumberFormat="1" applyFont="1" applyBorder="1" applyAlignment="1">
      <alignment/>
    </xf>
    <xf numFmtId="9" fontId="1" fillId="0" borderId="10" xfId="41" applyFont="1" applyBorder="1" applyAlignment="1">
      <alignment horizontal="center"/>
    </xf>
    <xf numFmtId="180" fontId="1" fillId="0" borderId="10" xfId="61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/>
    </xf>
    <xf numFmtId="14" fontId="4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4" fontId="9" fillId="0" borderId="20" xfId="0" applyNumberFormat="1" applyFont="1" applyBorder="1" applyAlignment="1" applyProtection="1">
      <alignment horizontal="left"/>
      <protection/>
    </xf>
    <xf numFmtId="14" fontId="9" fillId="0" borderId="21" xfId="0" applyNumberFormat="1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3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0" sqref="A20:F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72" t="s">
        <v>37</v>
      </c>
      <c r="B1" s="72"/>
      <c r="C1" s="48" t="s">
        <v>67</v>
      </c>
    </row>
    <row r="2" spans="1:3" ht="15">
      <c r="A2" s="72" t="s">
        <v>40</v>
      </c>
      <c r="B2" s="72"/>
      <c r="C2" s="49">
        <v>42309</v>
      </c>
    </row>
    <row r="3" spans="1:3" ht="30" customHeight="1">
      <c r="A3" s="72" t="s">
        <v>38</v>
      </c>
      <c r="B3" s="72"/>
      <c r="C3" s="50">
        <v>1</v>
      </c>
    </row>
    <row r="6" spans="1:6" ht="15">
      <c r="A6" s="71" t="s">
        <v>46</v>
      </c>
      <c r="B6" s="71"/>
      <c r="C6" s="71"/>
      <c r="D6" s="71"/>
      <c r="E6" s="71"/>
      <c r="F6" s="71"/>
    </row>
    <row r="7" spans="1:6" ht="1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56</v>
      </c>
    </row>
    <row r="8" spans="1:6" ht="17.25" customHeight="1">
      <c r="A8" s="2">
        <v>1</v>
      </c>
      <c r="B8" s="12">
        <v>42599</v>
      </c>
      <c r="C8" s="61">
        <v>63382</v>
      </c>
      <c r="D8" s="64" t="s">
        <v>39</v>
      </c>
      <c r="E8" s="65" t="s">
        <v>39</v>
      </c>
      <c r="F8" s="66" t="s">
        <v>76</v>
      </c>
    </row>
    <row r="9" spans="1:6" ht="17.25" customHeight="1">
      <c r="A9" s="2">
        <v>2</v>
      </c>
      <c r="B9" s="53">
        <v>42622</v>
      </c>
      <c r="C9" s="62">
        <v>57043.8</v>
      </c>
      <c r="D9" s="64" t="s">
        <v>39</v>
      </c>
      <c r="E9" s="65" t="s">
        <v>39</v>
      </c>
      <c r="F9" s="66" t="s">
        <v>76</v>
      </c>
    </row>
    <row r="10" spans="1:6" ht="16.5" customHeight="1">
      <c r="A10" s="2">
        <v>3</v>
      </c>
      <c r="B10" s="53">
        <v>42642</v>
      </c>
      <c r="C10" s="62">
        <v>51339.6</v>
      </c>
      <c r="D10" s="64" t="s">
        <v>39</v>
      </c>
      <c r="E10" s="65" t="s">
        <v>39</v>
      </c>
      <c r="F10" s="66" t="s">
        <v>76</v>
      </c>
    </row>
    <row r="11" spans="1:6" ht="15.75" customHeight="1">
      <c r="A11" s="2">
        <v>4</v>
      </c>
      <c r="B11" s="53">
        <v>42664</v>
      </c>
      <c r="C11" s="62">
        <v>46205.48</v>
      </c>
      <c r="D11" s="64" t="s">
        <v>39</v>
      </c>
      <c r="E11" s="65" t="s">
        <v>39</v>
      </c>
      <c r="F11" s="66" t="s">
        <v>76</v>
      </c>
    </row>
    <row r="12" spans="1:6" ht="15">
      <c r="A12" s="2">
        <v>5</v>
      </c>
      <c r="B12" s="12">
        <v>42699</v>
      </c>
      <c r="C12" s="63">
        <v>41584.93</v>
      </c>
      <c r="D12" s="64" t="s">
        <v>39</v>
      </c>
      <c r="E12" s="65" t="s">
        <v>39</v>
      </c>
      <c r="F12" s="66" t="s">
        <v>76</v>
      </c>
    </row>
    <row r="13" spans="1:6" ht="15">
      <c r="A13" s="2">
        <v>6</v>
      </c>
      <c r="B13" s="12">
        <v>42724</v>
      </c>
      <c r="C13" s="63">
        <v>37426.44</v>
      </c>
      <c r="D13" s="64" t="s">
        <v>39</v>
      </c>
      <c r="E13" s="65" t="s">
        <v>39</v>
      </c>
      <c r="F13" s="66" t="s">
        <v>76</v>
      </c>
    </row>
    <row r="14" spans="1:6" ht="15">
      <c r="A14" s="2">
        <v>7</v>
      </c>
      <c r="B14" s="12">
        <v>42747</v>
      </c>
      <c r="C14" s="63">
        <v>33267.94</v>
      </c>
      <c r="D14" s="64" t="s">
        <v>39</v>
      </c>
      <c r="E14" s="65" t="s">
        <v>39</v>
      </c>
      <c r="F14" s="66" t="s">
        <v>76</v>
      </c>
    </row>
    <row r="15" spans="1:6" ht="15">
      <c r="A15" s="2">
        <v>8</v>
      </c>
      <c r="B15" s="12">
        <v>42766</v>
      </c>
      <c r="C15" s="63">
        <v>29109.45</v>
      </c>
      <c r="D15" s="64" t="s">
        <v>39</v>
      </c>
      <c r="E15" s="65" t="s">
        <v>39</v>
      </c>
      <c r="F15" s="66" t="s">
        <v>76</v>
      </c>
    </row>
    <row r="16" spans="1:6" ht="15">
      <c r="A16" s="2">
        <v>10</v>
      </c>
      <c r="B16" s="12">
        <v>42830</v>
      </c>
      <c r="C16" s="61">
        <v>26199</v>
      </c>
      <c r="D16" s="64" t="s">
        <v>39</v>
      </c>
      <c r="E16" s="65" t="s">
        <v>39</v>
      </c>
      <c r="F16" s="66" t="s">
        <v>76</v>
      </c>
    </row>
    <row r="17" spans="1:6" ht="15">
      <c r="A17" s="2">
        <v>11</v>
      </c>
      <c r="B17" s="12">
        <v>42849</v>
      </c>
      <c r="C17" s="61">
        <v>23579.1</v>
      </c>
      <c r="D17" s="64" t="s">
        <v>39</v>
      </c>
      <c r="E17" s="65" t="s">
        <v>39</v>
      </c>
      <c r="F17" s="66" t="s">
        <v>76</v>
      </c>
    </row>
    <row r="18" spans="1:6" ht="15">
      <c r="A18" s="2">
        <v>12</v>
      </c>
      <c r="B18" s="12">
        <v>42870</v>
      </c>
      <c r="C18" s="61">
        <v>20959.2</v>
      </c>
      <c r="D18" s="64" t="s">
        <v>39</v>
      </c>
      <c r="E18" s="65" t="s">
        <v>39</v>
      </c>
      <c r="F18" s="66" t="s">
        <v>76</v>
      </c>
    </row>
    <row r="19" spans="1:6" ht="15">
      <c r="A19" s="2">
        <v>13</v>
      </c>
      <c r="B19" s="12">
        <v>42886</v>
      </c>
      <c r="C19" s="61">
        <v>18339.3</v>
      </c>
      <c r="D19" s="64" t="s">
        <v>39</v>
      </c>
      <c r="E19" s="65" t="s">
        <v>39</v>
      </c>
      <c r="F19" s="66" t="s">
        <v>76</v>
      </c>
    </row>
    <row r="20" spans="1:6" ht="15" customHeight="1">
      <c r="A20" s="2">
        <v>13</v>
      </c>
      <c r="B20" s="12">
        <v>42963</v>
      </c>
      <c r="C20" s="61">
        <v>18339.3</v>
      </c>
      <c r="D20" s="64" t="s">
        <v>39</v>
      </c>
      <c r="E20" s="65" t="s">
        <v>39</v>
      </c>
      <c r="F20" s="67" t="s">
        <v>77</v>
      </c>
    </row>
    <row r="21" spans="1:6" ht="15" customHeight="1">
      <c r="A21" s="2">
        <v>14</v>
      </c>
      <c r="B21" s="12">
        <v>42978</v>
      </c>
      <c r="C21" s="61">
        <v>16505.37</v>
      </c>
      <c r="D21" s="64" t="s">
        <v>39</v>
      </c>
      <c r="E21" s="65" t="s">
        <v>39</v>
      </c>
      <c r="F21" s="67" t="s">
        <v>77</v>
      </c>
    </row>
    <row r="22" spans="1:6" ht="16.5" customHeight="1">
      <c r="A22" s="2">
        <v>15</v>
      </c>
      <c r="B22" s="12">
        <v>42992</v>
      </c>
      <c r="C22" s="61">
        <v>14671.44</v>
      </c>
      <c r="D22" s="64" t="s">
        <v>39</v>
      </c>
      <c r="E22" s="65" t="s">
        <v>39</v>
      </c>
      <c r="F22" s="67" t="s">
        <v>77</v>
      </c>
    </row>
    <row r="23" spans="1:6" ht="12.75" customHeight="1">
      <c r="A23" s="2">
        <v>16</v>
      </c>
      <c r="B23" s="12">
        <v>43006</v>
      </c>
      <c r="C23" s="61">
        <v>12837.51</v>
      </c>
      <c r="D23" s="64" t="s">
        <v>39</v>
      </c>
      <c r="E23" s="65" t="s">
        <v>39</v>
      </c>
      <c r="F23" s="67" t="s">
        <v>77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115" zoomScaleNormal="115" zoomScalePageLayoutView="0" workbookViewId="0" topLeftCell="A4">
      <selection activeCell="B28" sqref="B28:I28"/>
    </sheetView>
  </sheetViews>
  <sheetFormatPr defaultColWidth="9.140625" defaultRowHeight="15"/>
  <cols>
    <col min="1" max="1" width="1.1484375" style="0" customWidth="1"/>
    <col min="2" max="2" width="44.421875" style="0" bestFit="1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3" t="s">
        <v>60</v>
      </c>
      <c r="C1" s="84"/>
      <c r="D1" s="84"/>
      <c r="E1" s="84"/>
      <c r="F1" s="84"/>
      <c r="G1" s="84"/>
      <c r="H1" s="84"/>
      <c r="I1" s="84"/>
      <c r="J1" s="85"/>
      <c r="K1" s="5"/>
      <c r="L1" s="5"/>
      <c r="M1" s="5"/>
    </row>
    <row r="2" spans="1:13" ht="15">
      <c r="A2" s="4"/>
      <c r="B2" s="86"/>
      <c r="C2" s="87"/>
      <c r="D2" s="87"/>
      <c r="E2" s="87"/>
      <c r="F2" s="87"/>
      <c r="G2" s="87"/>
      <c r="H2" s="87"/>
      <c r="I2" s="87"/>
      <c r="J2" s="88"/>
      <c r="K2" s="5"/>
      <c r="L2" s="5"/>
      <c r="M2" s="5"/>
    </row>
    <row r="3" spans="1:13" ht="15.75">
      <c r="A3" s="4"/>
      <c r="B3" s="20" t="s">
        <v>61</v>
      </c>
      <c r="C3" s="89" t="s">
        <v>78</v>
      </c>
      <c r="D3" s="90"/>
      <c r="E3" s="91"/>
      <c r="F3" s="91"/>
      <c r="G3" s="91"/>
      <c r="H3" s="91"/>
      <c r="I3" s="91"/>
      <c r="J3" s="92"/>
      <c r="K3" s="5"/>
      <c r="L3" s="5"/>
      <c r="M3" s="5"/>
    </row>
    <row r="4" spans="1:13" ht="15">
      <c r="A4" s="4"/>
      <c r="B4" s="93" t="s">
        <v>1</v>
      </c>
      <c r="C4" s="94"/>
      <c r="D4" s="6"/>
      <c r="E4" s="95" t="s">
        <v>3</v>
      </c>
      <c r="F4" s="96"/>
      <c r="G4" s="96"/>
      <c r="H4" s="96"/>
      <c r="I4" s="96"/>
      <c r="J4" s="96"/>
      <c r="K4" s="5"/>
      <c r="L4" s="5"/>
      <c r="M4" s="5"/>
    </row>
    <row r="5" spans="1:10" ht="15">
      <c r="A5" s="4"/>
      <c r="B5" s="30" t="s">
        <v>27</v>
      </c>
      <c r="C5" s="19" t="s">
        <v>66</v>
      </c>
      <c r="D5" s="7"/>
      <c r="E5" s="97" t="s">
        <v>5</v>
      </c>
      <c r="F5" s="99"/>
      <c r="G5" s="110" t="s">
        <v>71</v>
      </c>
      <c r="H5" s="99"/>
      <c r="I5" s="111" t="s">
        <v>32</v>
      </c>
      <c r="J5" s="112" t="s">
        <v>58</v>
      </c>
    </row>
    <row r="6" spans="1:10" ht="15">
      <c r="A6" s="4"/>
      <c r="B6" s="31" t="s">
        <v>28</v>
      </c>
      <c r="C6" s="68" t="s">
        <v>79</v>
      </c>
      <c r="D6" s="7"/>
      <c r="E6" s="116" t="s">
        <v>36</v>
      </c>
      <c r="F6" s="98"/>
      <c r="G6" s="99"/>
      <c r="H6" s="56">
        <v>200022.06</v>
      </c>
      <c r="I6" s="108"/>
      <c r="J6" s="113"/>
    </row>
    <row r="7" spans="1:10" ht="15">
      <c r="A7" s="4"/>
      <c r="B7" s="31" t="s">
        <v>29</v>
      </c>
      <c r="C7" s="19" t="s">
        <v>68</v>
      </c>
      <c r="D7" s="7"/>
      <c r="E7" s="97" t="s">
        <v>6</v>
      </c>
      <c r="F7" s="98"/>
      <c r="G7" s="99"/>
      <c r="H7" s="51"/>
      <c r="I7" s="108"/>
      <c r="J7" s="114"/>
    </row>
    <row r="8" spans="1:10" ht="30">
      <c r="A8" s="4"/>
      <c r="B8" s="31" t="s">
        <v>30</v>
      </c>
      <c r="C8" s="52" t="s">
        <v>70</v>
      </c>
      <c r="D8" s="7"/>
      <c r="E8" s="97" t="s">
        <v>21</v>
      </c>
      <c r="F8" s="98"/>
      <c r="G8" s="99"/>
      <c r="H8" s="32" t="s">
        <v>59</v>
      </c>
      <c r="I8" s="109"/>
      <c r="J8" s="115"/>
    </row>
    <row r="9" spans="1:10" ht="36" customHeight="1">
      <c r="A9" s="4"/>
      <c r="B9" s="31" t="s">
        <v>33</v>
      </c>
      <c r="C9" s="19" t="s">
        <v>58</v>
      </c>
      <c r="D9" s="7"/>
      <c r="E9" s="76" t="s">
        <v>22</v>
      </c>
      <c r="F9" s="76" t="s">
        <v>23</v>
      </c>
      <c r="G9" s="81" t="s">
        <v>62</v>
      </c>
      <c r="H9" s="76" t="s">
        <v>34</v>
      </c>
      <c r="I9" s="76" t="s">
        <v>35</v>
      </c>
      <c r="J9" s="76" t="s">
        <v>63</v>
      </c>
    </row>
    <row r="10" spans="1:10" ht="31.5" customHeight="1">
      <c r="A10" s="4"/>
      <c r="B10" s="78" t="s">
        <v>31</v>
      </c>
      <c r="C10" s="107" t="s">
        <v>69</v>
      </c>
      <c r="D10" s="7"/>
      <c r="E10" s="77"/>
      <c r="F10" s="77"/>
      <c r="G10" s="82"/>
      <c r="H10" s="77"/>
      <c r="I10" s="77"/>
      <c r="J10" s="77"/>
    </row>
    <row r="11" spans="1:10" ht="15">
      <c r="A11" s="4"/>
      <c r="B11" s="79"/>
      <c r="C11" s="108"/>
      <c r="D11" s="7"/>
      <c r="E11" s="21">
        <v>37593</v>
      </c>
      <c r="F11" s="21">
        <v>38688</v>
      </c>
      <c r="G11" s="22">
        <v>980</v>
      </c>
      <c r="H11" s="23">
        <f>H6</f>
        <v>200022.06</v>
      </c>
      <c r="I11" s="23">
        <v>0</v>
      </c>
      <c r="J11" s="24">
        <v>0.08</v>
      </c>
    </row>
    <row r="12" spans="1:10" ht="15">
      <c r="A12" s="4"/>
      <c r="B12" s="79"/>
      <c r="C12" s="108"/>
      <c r="D12" s="11"/>
      <c r="E12" s="21"/>
      <c r="F12" s="21"/>
      <c r="G12" s="22"/>
      <c r="H12" s="23"/>
      <c r="I12" s="23"/>
      <c r="J12" s="24"/>
    </row>
    <row r="13" spans="1:10" ht="15">
      <c r="A13" s="4"/>
      <c r="B13" s="80"/>
      <c r="C13" s="109"/>
      <c r="D13" s="11"/>
      <c r="E13" s="21"/>
      <c r="F13" s="21"/>
      <c r="G13" s="22"/>
      <c r="H13" s="23"/>
      <c r="I13" s="23"/>
      <c r="J13" s="24"/>
    </row>
    <row r="14" spans="1:10" ht="15">
      <c r="A14" s="4"/>
      <c r="B14" s="33"/>
      <c r="C14" s="34"/>
      <c r="D14" s="11"/>
      <c r="E14" s="26"/>
      <c r="F14" s="26"/>
      <c r="G14" s="27"/>
      <c r="H14" s="28"/>
      <c r="I14" s="28"/>
      <c r="J14" s="29"/>
    </row>
    <row r="15" spans="1:10" ht="15">
      <c r="A15" s="4"/>
      <c r="B15" s="93" t="s">
        <v>2</v>
      </c>
      <c r="C15" s="95"/>
      <c r="D15" s="35"/>
      <c r="E15" s="104" t="s">
        <v>4</v>
      </c>
      <c r="F15" s="105"/>
      <c r="G15" s="105"/>
      <c r="H15" s="105"/>
      <c r="I15" s="105"/>
      <c r="J15" s="106"/>
    </row>
    <row r="16" spans="1:10" ht="30">
      <c r="A16" s="4"/>
      <c r="B16" s="36" t="s">
        <v>0</v>
      </c>
      <c r="C16" s="43" t="s">
        <v>59</v>
      </c>
      <c r="D16" s="8"/>
      <c r="E16" s="102" t="s">
        <v>14</v>
      </c>
      <c r="F16" s="103"/>
      <c r="G16" s="45" t="s">
        <v>24</v>
      </c>
      <c r="H16" s="45" t="s">
        <v>25</v>
      </c>
      <c r="I16" s="45" t="s">
        <v>64</v>
      </c>
      <c r="J16" s="37"/>
    </row>
    <row r="17" spans="1:10" ht="16.5" customHeight="1">
      <c r="A17" s="4"/>
      <c r="B17" s="36" t="s">
        <v>15</v>
      </c>
      <c r="C17" s="44" t="s">
        <v>39</v>
      </c>
      <c r="D17" s="9"/>
      <c r="E17" s="75" t="s">
        <v>7</v>
      </c>
      <c r="F17" s="74"/>
      <c r="G17" s="54" t="s">
        <v>39</v>
      </c>
      <c r="H17" s="54" t="s">
        <v>39</v>
      </c>
      <c r="I17" s="38" t="s">
        <v>65</v>
      </c>
      <c r="J17" s="39" t="s">
        <v>55</v>
      </c>
    </row>
    <row r="18" spans="1:10" ht="15">
      <c r="A18" s="4"/>
      <c r="B18" s="36" t="s">
        <v>16</v>
      </c>
      <c r="C18" s="44" t="s">
        <v>39</v>
      </c>
      <c r="D18" s="9"/>
      <c r="E18" s="75" t="s">
        <v>8</v>
      </c>
      <c r="F18" s="74"/>
      <c r="G18" s="54" t="s">
        <v>39</v>
      </c>
      <c r="H18" s="54" t="s">
        <v>39</v>
      </c>
      <c r="I18" s="38" t="s">
        <v>65</v>
      </c>
      <c r="J18" s="39" t="s">
        <v>55</v>
      </c>
    </row>
    <row r="19" spans="1:10" ht="15">
      <c r="A19" s="4"/>
      <c r="B19" s="36" t="s">
        <v>17</v>
      </c>
      <c r="C19" s="57" t="s">
        <v>73</v>
      </c>
      <c r="D19" s="9"/>
      <c r="E19" s="75" t="s">
        <v>9</v>
      </c>
      <c r="F19" s="74"/>
      <c r="G19" s="54" t="s">
        <v>39</v>
      </c>
      <c r="H19" s="54" t="s">
        <v>39</v>
      </c>
      <c r="I19" s="38" t="s">
        <v>65</v>
      </c>
      <c r="J19" s="39" t="s">
        <v>55</v>
      </c>
    </row>
    <row r="20" spans="1:10" ht="15">
      <c r="A20" s="4"/>
      <c r="B20" s="36" t="s">
        <v>18</v>
      </c>
      <c r="C20" s="43" t="s">
        <v>59</v>
      </c>
      <c r="D20" s="9"/>
      <c r="E20" s="75" t="s">
        <v>10</v>
      </c>
      <c r="F20" s="74"/>
      <c r="G20" s="54" t="s">
        <v>39</v>
      </c>
      <c r="H20" s="54" t="s">
        <v>39</v>
      </c>
      <c r="I20" s="38" t="s">
        <v>65</v>
      </c>
      <c r="J20" s="39" t="s">
        <v>55</v>
      </c>
    </row>
    <row r="21" spans="1:10" ht="15">
      <c r="A21" s="4"/>
      <c r="B21" s="36" t="s">
        <v>19</v>
      </c>
      <c r="C21" s="44" t="s">
        <v>39</v>
      </c>
      <c r="D21" s="9"/>
      <c r="E21" s="75" t="s">
        <v>12</v>
      </c>
      <c r="F21" s="74"/>
      <c r="G21" s="54">
        <f>Застава!B3</f>
        <v>1850000</v>
      </c>
      <c r="H21" s="54" t="s">
        <v>39</v>
      </c>
      <c r="I21" s="38" t="s">
        <v>65</v>
      </c>
      <c r="J21" s="39" t="s">
        <v>55</v>
      </c>
    </row>
    <row r="22" spans="1:10" ht="15" customHeight="1">
      <c r="A22" s="4"/>
      <c r="B22" s="36" t="s">
        <v>20</v>
      </c>
      <c r="C22" s="43" t="s">
        <v>39</v>
      </c>
      <c r="D22" s="9"/>
      <c r="E22" s="75" t="s">
        <v>11</v>
      </c>
      <c r="F22" s="74"/>
      <c r="G22" s="54" t="s">
        <v>39</v>
      </c>
      <c r="H22" s="54" t="s">
        <v>39</v>
      </c>
      <c r="I22" s="38" t="s">
        <v>65</v>
      </c>
      <c r="J22" s="39" t="s">
        <v>55</v>
      </c>
    </row>
    <row r="23" spans="1:10" ht="15.75" customHeight="1">
      <c r="A23" s="4"/>
      <c r="B23" s="36" t="s">
        <v>26</v>
      </c>
      <c r="C23" s="44" t="s">
        <v>39</v>
      </c>
      <c r="D23" s="9"/>
      <c r="E23" s="75" t="s">
        <v>13</v>
      </c>
      <c r="F23" s="74"/>
      <c r="G23" s="54" t="s">
        <v>39</v>
      </c>
      <c r="H23" s="54" t="s">
        <v>39</v>
      </c>
      <c r="I23" s="38" t="s">
        <v>65</v>
      </c>
      <c r="J23" s="39" t="s">
        <v>55</v>
      </c>
    </row>
    <row r="24" spans="1:10" ht="15">
      <c r="A24" s="1"/>
      <c r="B24" s="40"/>
      <c r="C24" s="40"/>
      <c r="D24" s="40"/>
      <c r="E24" s="73" t="s">
        <v>54</v>
      </c>
      <c r="F24" s="74"/>
      <c r="G24" s="55">
        <f>SUM(G17:G23)</f>
        <v>1850000</v>
      </c>
      <c r="H24" s="55">
        <v>0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15">
      <c r="A26" s="1"/>
      <c r="B26" s="40"/>
      <c r="C26" s="40"/>
      <c r="D26" s="40"/>
      <c r="E26" s="46"/>
      <c r="F26" s="46"/>
      <c r="G26" s="47"/>
      <c r="H26" s="47"/>
      <c r="I26" s="47"/>
      <c r="J26" s="47"/>
    </row>
    <row r="27" spans="1:10" ht="15">
      <c r="A27" s="1"/>
      <c r="B27" s="100"/>
      <c r="C27" s="101"/>
      <c r="D27" s="13"/>
      <c r="E27" s="13"/>
      <c r="F27" s="46"/>
      <c r="G27" s="47"/>
      <c r="H27" s="47"/>
      <c r="I27" s="47"/>
      <c r="J27" s="47"/>
    </row>
    <row r="28" spans="1:10" ht="18.75">
      <c r="A28" s="1"/>
      <c r="B28" s="69"/>
      <c r="C28" s="70"/>
      <c r="D28" s="70"/>
      <c r="E28" s="70"/>
      <c r="F28" s="46"/>
      <c r="G28" s="47"/>
      <c r="H28" s="47"/>
      <c r="I28" s="47"/>
      <c r="J28" s="47"/>
    </row>
    <row r="29" spans="1:10" ht="15">
      <c r="A29" s="1"/>
      <c r="F29" s="46"/>
      <c r="G29" s="47"/>
      <c r="H29" s="47"/>
      <c r="I29" s="47"/>
      <c r="J29" s="47"/>
    </row>
    <row r="30" spans="1:10" ht="38.25" customHeight="1">
      <c r="A30" s="1"/>
      <c r="F30" s="13"/>
      <c r="H30" s="13"/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  <row r="102" spans="9:10" ht="15">
      <c r="I102" s="47"/>
      <c r="J102" s="47"/>
    </row>
  </sheetData>
  <sheetProtection/>
  <mergeCells count="31">
    <mergeCell ref="E5:F5"/>
    <mergeCell ref="G5:H5"/>
    <mergeCell ref="I5:I8"/>
    <mergeCell ref="J5:J8"/>
    <mergeCell ref="E6:G6"/>
    <mergeCell ref="E7:G7"/>
    <mergeCell ref="B1:J2"/>
    <mergeCell ref="C3:J3"/>
    <mergeCell ref="B4:C4"/>
    <mergeCell ref="E4:J4"/>
    <mergeCell ref="E8:G8"/>
    <mergeCell ref="B27:C27"/>
    <mergeCell ref="E16:F16"/>
    <mergeCell ref="B15:C15"/>
    <mergeCell ref="E15:J15"/>
    <mergeCell ref="C10:C13"/>
    <mergeCell ref="J9:J10"/>
    <mergeCell ref="B10:B13"/>
    <mergeCell ref="I9:I10"/>
    <mergeCell ref="E17:F17"/>
    <mergeCell ref="E9:E10"/>
    <mergeCell ref="F9:F10"/>
    <mergeCell ref="G9:G10"/>
    <mergeCell ref="H9:H10"/>
    <mergeCell ref="E24:F24"/>
    <mergeCell ref="E22:F22"/>
    <mergeCell ref="E23:F23"/>
    <mergeCell ref="E18:F18"/>
    <mergeCell ref="E19:F19"/>
    <mergeCell ref="E20:F20"/>
    <mergeCell ref="E21:F21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0.7109375" style="0" customWidth="1"/>
    <col min="2" max="2" width="29.00390625" style="0" customWidth="1"/>
    <col min="3" max="3" width="37.140625" style="0" hidden="1" customWidth="1"/>
    <col min="4" max="23" width="0" style="0" hidden="1" customWidth="1"/>
  </cols>
  <sheetData>
    <row r="1" ht="15">
      <c r="A1" s="3" t="s">
        <v>57</v>
      </c>
    </row>
    <row r="2" spans="1:23" ht="15">
      <c r="A2" s="14" t="s">
        <v>41</v>
      </c>
      <c r="B2" s="58" t="s">
        <v>74</v>
      </c>
      <c r="C2" s="15" t="e">
        <f>#REF!</f>
        <v>#REF!</v>
      </c>
      <c r="D2" s="15" t="e">
        <f>#REF!</f>
        <v>#REF!</v>
      </c>
      <c r="E2" s="15" t="e">
        <f>#REF!</f>
        <v>#REF!</v>
      </c>
      <c r="F2" s="15" t="e">
        <f>#REF!</f>
        <v>#REF!</v>
      </c>
      <c r="G2" s="15" t="e">
        <f>#REF!</f>
        <v>#REF!</v>
      </c>
      <c r="H2" s="15" t="e">
        <f>#REF!</f>
        <v>#REF!</v>
      </c>
      <c r="I2" s="15" t="e">
        <f>#REF!</f>
        <v>#REF!</v>
      </c>
      <c r="J2" s="15" t="e">
        <f>#REF!</f>
        <v>#REF!</v>
      </c>
      <c r="K2" s="15" t="e">
        <f>#REF!</f>
        <v>#REF!</v>
      </c>
      <c r="L2" s="15" t="e">
        <f>#REF!</f>
        <v>#REF!</v>
      </c>
      <c r="M2" s="15" t="e">
        <f>#REF!</f>
        <v>#REF!</v>
      </c>
      <c r="N2" s="15" t="e">
        <f>#REF!</f>
        <v>#REF!</v>
      </c>
      <c r="O2" s="15" t="e">
        <f>#REF!</f>
        <v>#REF!</v>
      </c>
      <c r="P2" s="15" t="e">
        <f>#REF!</f>
        <v>#REF!</v>
      </c>
      <c r="Q2" s="15" t="e">
        <f>#REF!</f>
        <v>#REF!</v>
      </c>
      <c r="R2" s="15" t="e">
        <f>#REF!</f>
        <v>#REF!</v>
      </c>
      <c r="S2" s="15" t="e">
        <f>#REF!</f>
        <v>#REF!</v>
      </c>
      <c r="T2" s="15" t="e">
        <f>#REF!</f>
        <v>#REF!</v>
      </c>
      <c r="U2" s="15" t="e">
        <f>#REF!</f>
        <v>#REF!</v>
      </c>
      <c r="V2" s="15" t="e">
        <f>#REF!</f>
        <v>#REF!</v>
      </c>
      <c r="W2" s="15" t="e">
        <f>#REF!</f>
        <v>#REF!</v>
      </c>
    </row>
    <row r="3" spans="1:23" ht="15">
      <c r="A3" s="10" t="s">
        <v>52</v>
      </c>
      <c r="B3" s="59">
        <v>1850000</v>
      </c>
      <c r="C3" s="17" t="e">
        <f>#REF!</f>
        <v>#REF!</v>
      </c>
      <c r="D3" s="17" t="e">
        <f>#REF!</f>
        <v>#REF!</v>
      </c>
      <c r="E3" s="17" t="e">
        <f>#REF!</f>
        <v>#REF!</v>
      </c>
      <c r="F3" s="17" t="e">
        <f>#REF!</f>
        <v>#REF!</v>
      </c>
      <c r="G3" s="17" t="e">
        <f>#REF!</f>
        <v>#REF!</v>
      </c>
      <c r="H3" s="17" t="e">
        <f>#REF!</f>
        <v>#REF!</v>
      </c>
      <c r="I3" s="17" t="e">
        <f>#REF!</f>
        <v>#REF!</v>
      </c>
      <c r="J3" s="17" t="e">
        <f>#REF!</f>
        <v>#REF!</v>
      </c>
      <c r="K3" s="17" t="e">
        <f>#REF!</f>
        <v>#REF!</v>
      </c>
      <c r="L3" s="17" t="e">
        <f>#REF!</f>
        <v>#REF!</v>
      </c>
      <c r="M3" s="17" t="e">
        <f>#REF!</f>
        <v>#REF!</v>
      </c>
      <c r="N3" s="17" t="e">
        <f>#REF!</f>
        <v>#REF!</v>
      </c>
      <c r="O3" s="17" t="e">
        <f>#REF!</f>
        <v>#REF!</v>
      </c>
      <c r="P3" s="17" t="e">
        <f>#REF!</f>
        <v>#REF!</v>
      </c>
      <c r="Q3" s="17" t="e">
        <f>#REF!</f>
        <v>#REF!</v>
      </c>
      <c r="R3" s="17" t="e">
        <f>#REF!</f>
        <v>#REF!</v>
      </c>
      <c r="S3" s="17" t="e">
        <f>#REF!</f>
        <v>#REF!</v>
      </c>
      <c r="T3" s="17" t="e">
        <f>#REF!</f>
        <v>#REF!</v>
      </c>
      <c r="U3" s="17" t="e">
        <f>#REF!</f>
        <v>#REF!</v>
      </c>
      <c r="V3" s="17" t="e">
        <f>#REF!</f>
        <v>#REF!</v>
      </c>
      <c r="W3" s="17" t="e">
        <f>#REF!</f>
        <v>#REF!</v>
      </c>
    </row>
    <row r="4" spans="1:23" ht="15">
      <c r="A4" s="10" t="s">
        <v>42</v>
      </c>
      <c r="B4" s="60" t="s">
        <v>39</v>
      </c>
      <c r="C4" s="18" t="e">
        <f>IF(#REF!=0," ",#REF!)</f>
        <v>#REF!</v>
      </c>
      <c r="D4" s="18" t="e">
        <f>IF(#REF!=0," ",#REF!)</f>
        <v>#REF!</v>
      </c>
      <c r="E4" s="18" t="e">
        <f>IF(#REF!=0," ",#REF!)</f>
        <v>#REF!</v>
      </c>
      <c r="F4" s="18" t="e">
        <f>IF(#REF!=0," ",#REF!)</f>
        <v>#REF!</v>
      </c>
      <c r="G4" s="18" t="e">
        <f>IF(#REF!=0," ",#REF!)</f>
        <v>#REF!</v>
      </c>
      <c r="H4" s="18" t="e">
        <f>IF(#REF!=0," ",#REF!)</f>
        <v>#REF!</v>
      </c>
      <c r="I4" s="18" t="e">
        <f>IF(#REF!=0," ",#REF!)</f>
        <v>#REF!</v>
      </c>
      <c r="J4" s="18" t="e">
        <f>IF(#REF!=0," ",#REF!)</f>
        <v>#REF!</v>
      </c>
      <c r="K4" s="18" t="e">
        <f>IF(#REF!=0," ",#REF!)</f>
        <v>#REF!</v>
      </c>
      <c r="L4" s="18" t="e">
        <f>IF(#REF!=0," ",#REF!)</f>
        <v>#REF!</v>
      </c>
      <c r="M4" s="18" t="e">
        <f>IF(#REF!=0," ",#REF!)</f>
        <v>#REF!</v>
      </c>
      <c r="N4" s="18" t="e">
        <f>IF(#REF!=0," ",#REF!)</f>
        <v>#REF!</v>
      </c>
      <c r="O4" s="18" t="e">
        <f>IF(#REF!=0," ",#REF!)</f>
        <v>#REF!</v>
      </c>
      <c r="P4" s="18" t="e">
        <f>IF(#REF!=0," ",#REF!)</f>
        <v>#REF!</v>
      </c>
      <c r="Q4" s="18" t="e">
        <f>IF(#REF!=0," ",#REF!)</f>
        <v>#REF!</v>
      </c>
      <c r="R4" s="18" t="e">
        <f>IF(#REF!=0," ",#REF!)</f>
        <v>#REF!</v>
      </c>
      <c r="S4" s="18" t="e">
        <f>IF(#REF!=0," ",#REF!)</f>
        <v>#REF!</v>
      </c>
      <c r="T4" s="18" t="e">
        <f>IF(#REF!=0," ",#REF!)</f>
        <v>#REF!</v>
      </c>
      <c r="U4" s="18" t="e">
        <f>IF(#REF!=0," ",#REF!)</f>
        <v>#REF!</v>
      </c>
      <c r="V4" s="18" t="e">
        <f>IF(#REF!=0," ",#REF!)</f>
        <v>#REF!</v>
      </c>
      <c r="W4" s="18" t="e">
        <f>IF(#REF!=0," ",#REF!)</f>
        <v>#REF!</v>
      </c>
    </row>
    <row r="5" spans="1:23" ht="15">
      <c r="A5" s="10" t="s">
        <v>53</v>
      </c>
      <c r="B5" s="59" t="s">
        <v>39</v>
      </c>
      <c r="C5" s="17" t="e">
        <f>#REF!</f>
        <v>#REF!</v>
      </c>
      <c r="D5" s="17" t="e">
        <f>#REF!</f>
        <v>#REF!</v>
      </c>
      <c r="E5" s="17" t="e">
        <f>#REF!</f>
        <v>#REF!</v>
      </c>
      <c r="F5" s="17" t="e">
        <f>#REF!</f>
        <v>#REF!</v>
      </c>
      <c r="G5" s="17" t="e">
        <f>#REF!</f>
        <v>#REF!</v>
      </c>
      <c r="H5" s="17" t="e">
        <f>#REF!</f>
        <v>#REF!</v>
      </c>
      <c r="I5" s="17" t="e">
        <f>#REF!</f>
        <v>#REF!</v>
      </c>
      <c r="J5" s="17" t="e">
        <f>#REF!</f>
        <v>#REF!</v>
      </c>
      <c r="K5" s="17" t="e">
        <f>#REF!</f>
        <v>#REF!</v>
      </c>
      <c r="L5" s="17" t="e">
        <f>#REF!</f>
        <v>#REF!</v>
      </c>
      <c r="M5" s="17" t="e">
        <f>#REF!</f>
        <v>#REF!</v>
      </c>
      <c r="N5" s="17" t="e">
        <f>#REF!</f>
        <v>#REF!</v>
      </c>
      <c r="O5" s="17" t="e">
        <f>#REF!</f>
        <v>#REF!</v>
      </c>
      <c r="P5" s="17" t="e">
        <f>#REF!</f>
        <v>#REF!</v>
      </c>
      <c r="Q5" s="17" t="e">
        <f>#REF!</f>
        <v>#REF!</v>
      </c>
      <c r="R5" s="17" t="e">
        <f>#REF!</f>
        <v>#REF!</v>
      </c>
      <c r="S5" s="17" t="e">
        <f>#REF!</f>
        <v>#REF!</v>
      </c>
      <c r="T5" s="17" t="e">
        <f>#REF!</f>
        <v>#REF!</v>
      </c>
      <c r="U5" s="17" t="e">
        <f>#REF!</f>
        <v>#REF!</v>
      </c>
      <c r="V5" s="17" t="e">
        <f>#REF!</f>
        <v>#REF!</v>
      </c>
      <c r="W5" s="17" t="e">
        <f>#REF!</f>
        <v>#REF!</v>
      </c>
    </row>
    <row r="6" spans="1:23" ht="22.5">
      <c r="A6" s="10" t="s">
        <v>43</v>
      </c>
      <c r="B6" s="58" t="s">
        <v>72</v>
      </c>
      <c r="C6" s="15" t="e">
        <f>#REF!</f>
        <v>#REF!</v>
      </c>
      <c r="D6" s="15" t="e">
        <f>#REF!</f>
        <v>#REF!</v>
      </c>
      <c r="E6" s="15" t="e">
        <f>#REF!</f>
        <v>#REF!</v>
      </c>
      <c r="F6" s="15" t="e">
        <f>#REF!</f>
        <v>#REF!</v>
      </c>
      <c r="G6" s="15" t="e">
        <f>#REF!</f>
        <v>#REF!</v>
      </c>
      <c r="H6" s="15" t="e">
        <f>#REF!</f>
        <v>#REF!</v>
      </c>
      <c r="I6" s="15" t="e">
        <f>#REF!</f>
        <v>#REF!</v>
      </c>
      <c r="J6" s="15" t="e">
        <f>#REF!</f>
        <v>#REF!</v>
      </c>
      <c r="K6" s="15" t="e">
        <f>#REF!</f>
        <v>#REF!</v>
      </c>
      <c r="L6" s="15" t="e">
        <f>#REF!</f>
        <v>#REF!</v>
      </c>
      <c r="M6" s="15" t="e">
        <f>#REF!</f>
        <v>#REF!</v>
      </c>
      <c r="N6" s="15" t="e">
        <f>#REF!</f>
        <v>#REF!</v>
      </c>
      <c r="O6" s="15" t="e">
        <f>#REF!</f>
        <v>#REF!</v>
      </c>
      <c r="P6" s="15" t="e">
        <f>#REF!</f>
        <v>#REF!</v>
      </c>
      <c r="Q6" s="15" t="e">
        <f>#REF!</f>
        <v>#REF!</v>
      </c>
      <c r="R6" s="15" t="e">
        <f>#REF!</f>
        <v>#REF!</v>
      </c>
      <c r="S6" s="15" t="e">
        <f>#REF!</f>
        <v>#REF!</v>
      </c>
      <c r="T6" s="15" t="e">
        <f>#REF!</f>
        <v>#REF!</v>
      </c>
      <c r="U6" s="15" t="e">
        <f>#REF!</f>
        <v>#REF!</v>
      </c>
      <c r="V6" s="15" t="e">
        <f>#REF!</f>
        <v>#REF!</v>
      </c>
      <c r="W6" s="15" t="e">
        <f>#REF!</f>
        <v>#REF!</v>
      </c>
    </row>
    <row r="7" spans="1:23" s="25" customFormat="1" ht="39.75" customHeight="1">
      <c r="A7" s="16" t="s">
        <v>44</v>
      </c>
      <c r="B7" s="58" t="s">
        <v>75</v>
      </c>
      <c r="C7" s="15" t="e">
        <f>#REF!</f>
        <v>#REF!</v>
      </c>
      <c r="D7" s="15" t="e">
        <f>#REF!</f>
        <v>#REF!</v>
      </c>
      <c r="E7" s="15" t="e">
        <f>#REF!</f>
        <v>#REF!</v>
      </c>
      <c r="F7" s="15" t="e">
        <f>#REF!</f>
        <v>#REF!</v>
      </c>
      <c r="G7" s="15" t="e">
        <f>#REF!</f>
        <v>#REF!</v>
      </c>
      <c r="H7" s="15" t="e">
        <f>#REF!</f>
        <v>#REF!</v>
      </c>
      <c r="I7" s="15" t="e">
        <f>#REF!</f>
        <v>#REF!</v>
      </c>
      <c r="J7" s="15" t="e">
        <f>#REF!</f>
        <v>#REF!</v>
      </c>
      <c r="K7" s="15" t="e">
        <f>#REF!</f>
        <v>#REF!</v>
      </c>
      <c r="L7" s="15" t="e">
        <f>#REF!</f>
        <v>#REF!</v>
      </c>
      <c r="M7" s="15" t="e">
        <f>#REF!</f>
        <v>#REF!</v>
      </c>
      <c r="N7" s="15" t="e">
        <f>#REF!</f>
        <v>#REF!</v>
      </c>
      <c r="O7" s="15" t="e">
        <f>#REF!</f>
        <v>#REF!</v>
      </c>
      <c r="P7" s="15" t="e">
        <f>#REF!</f>
        <v>#REF!</v>
      </c>
      <c r="Q7" s="15" t="e">
        <f>#REF!</f>
        <v>#REF!</v>
      </c>
      <c r="R7" s="15" t="e">
        <f>#REF!</f>
        <v>#REF!</v>
      </c>
      <c r="S7" s="15" t="e">
        <f>#REF!</f>
        <v>#REF!</v>
      </c>
      <c r="T7" s="15" t="e">
        <f>#REF!</f>
        <v>#REF!</v>
      </c>
      <c r="U7" s="15" t="e">
        <f>#REF!</f>
        <v>#REF!</v>
      </c>
      <c r="V7" s="15" t="e">
        <f>#REF!</f>
        <v>#REF!</v>
      </c>
      <c r="W7" s="15" t="e">
        <f>#REF!</f>
        <v>#REF!</v>
      </c>
    </row>
    <row r="8" spans="1:23" ht="33.75">
      <c r="A8" s="16" t="s">
        <v>45</v>
      </c>
      <c r="B8" s="58" t="s">
        <v>59</v>
      </c>
      <c r="C8" s="15" t="e">
        <f>#REF!</f>
        <v>#REF!</v>
      </c>
      <c r="D8" s="15" t="e">
        <f>#REF!</f>
        <v>#REF!</v>
      </c>
      <c r="E8" s="15" t="e">
        <f>#REF!</f>
        <v>#REF!</v>
      </c>
      <c r="F8" s="15" t="e">
        <f>#REF!</f>
        <v>#REF!</v>
      </c>
      <c r="G8" s="15" t="e">
        <f>#REF!</f>
        <v>#REF!</v>
      </c>
      <c r="H8" s="15" t="e">
        <f>#REF!</f>
        <v>#REF!</v>
      </c>
      <c r="I8" s="15" t="e">
        <f>#REF!</f>
        <v>#REF!</v>
      </c>
      <c r="J8" s="15" t="e">
        <f>#REF!</f>
        <v>#REF!</v>
      </c>
      <c r="K8" s="15" t="e">
        <f>#REF!</f>
        <v>#REF!</v>
      </c>
      <c r="L8" s="15" t="e">
        <f>#REF!</f>
        <v>#REF!</v>
      </c>
      <c r="M8" s="15" t="e">
        <f>#REF!</f>
        <v>#REF!</v>
      </c>
      <c r="N8" s="15" t="e">
        <f>#REF!</f>
        <v>#REF!</v>
      </c>
      <c r="O8" s="15" t="e">
        <f>#REF!</f>
        <v>#REF!</v>
      </c>
      <c r="P8" s="15" t="e">
        <f>#REF!</f>
        <v>#REF!</v>
      </c>
      <c r="Q8" s="15" t="e">
        <f>#REF!</f>
        <v>#REF!</v>
      </c>
      <c r="R8" s="15" t="e">
        <f>#REF!</f>
        <v>#REF!</v>
      </c>
      <c r="S8" s="15" t="e">
        <f>#REF!</f>
        <v>#REF!</v>
      </c>
      <c r="T8" s="15" t="e">
        <f>#REF!</f>
        <v>#REF!</v>
      </c>
      <c r="U8" s="15" t="e">
        <f>#REF!</f>
        <v>#REF!</v>
      </c>
      <c r="V8" s="15" t="e">
        <f>#REF!</f>
        <v>#REF!</v>
      </c>
      <c r="W8" s="15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2017-11-10T09:33:31Z</cp:lastPrinted>
  <dcterms:created xsi:type="dcterms:W3CDTF">2015-10-12T12:03:25Z</dcterms:created>
  <dcterms:modified xsi:type="dcterms:W3CDTF">2017-11-22T14:02:26Z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